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odecka\Desktop\GRANTY\"/>
    </mc:Choice>
  </mc:AlternateContent>
  <bookViews>
    <workbookView xWindow="0" yWindow="0" windowWidth="24915" windowHeight="1180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1" i="1"/>
  <c r="E21" i="1" s="1"/>
  <c r="G20" i="1"/>
  <c r="H21" i="1" s="1"/>
  <c r="E19" i="1"/>
  <c r="G18" i="1" s="1"/>
  <c r="C25" i="1" l="1"/>
  <c r="E25" i="1" s="1"/>
  <c r="G25" i="1" s="1"/>
  <c r="G28" i="1"/>
  <c r="J28" i="1" s="1"/>
  <c r="J19" i="1"/>
  <c r="J25" i="1" l="1"/>
  <c r="J23" i="1" s="1"/>
  <c r="G22" i="1" s="1"/>
  <c r="H25" i="1"/>
  <c r="J26" i="1" l="1"/>
  <c r="G26" i="1"/>
  <c r="H23" i="1"/>
  <c r="H19" i="1" s="1"/>
  <c r="H26" i="1" l="1"/>
  <c r="H28" i="1"/>
</calcChain>
</file>

<file path=xl/sharedStrings.xml><?xml version="1.0" encoding="utf-8"?>
<sst xmlns="http://schemas.openxmlformats.org/spreadsheetml/2006/main" count="60" uniqueCount="58">
  <si>
    <t xml:space="preserve">                                 Ústav biologie obratlovců AV ČR, v.v.i.</t>
  </si>
  <si>
    <t xml:space="preserve">                                                     Květná 8, 603 65 Brno</t>
  </si>
  <si>
    <t>IČO 68081766</t>
  </si>
  <si>
    <t>mzdová účtárna: 543 422 513</t>
  </si>
  <si>
    <t>INTERNÍ ČÍSLO GRANTU:</t>
  </si>
  <si>
    <t>ČÍSLO GRANTU POSKYTOVATELE:</t>
  </si>
  <si>
    <t>zaměstnanec</t>
  </si>
  <si>
    <t>zaměstnán od - do</t>
  </si>
  <si>
    <t>Pracovní zařazení</t>
  </si>
  <si>
    <t>osobní číslo:</t>
  </si>
  <si>
    <t>pracoviště:</t>
  </si>
  <si>
    <t>kategorie:</t>
  </si>
  <si>
    <t>zelená pole doplnit</t>
  </si>
  <si>
    <t>ÚVAZEK</t>
  </si>
  <si>
    <t>NÁVRH GRANTU NEBO DLE DZ</t>
  </si>
  <si>
    <t>MĚSÍČNÍ MZDY PŘI PŘEPOČT. ÚVAZKU</t>
  </si>
  <si>
    <t>MZDOVÝ VÝMĚR</t>
  </si>
  <si>
    <t>MĚSÍČNÍ MZDY PŘI 100% ÚVAZKU</t>
  </si>
  <si>
    <t>počet měsíců mzdy</t>
  </si>
  <si>
    <t>dle návrhu grantu</t>
  </si>
  <si>
    <t xml:space="preserve">  -5% REZERVA</t>
  </si>
  <si>
    <t>mzda-měsíční</t>
  </si>
  <si>
    <t>mzda-zkrác.</t>
  </si>
  <si>
    <t xml:space="preserve">úvazek </t>
  </si>
  <si>
    <t>úvazek celkem</t>
  </si>
  <si>
    <t>mzda celkem</t>
  </si>
  <si>
    <t>dotace na mzdu měsíční</t>
  </si>
  <si>
    <t>základní mzda z grantu</t>
  </si>
  <si>
    <t>(sdělí mzdová účt).</t>
  </si>
  <si>
    <t>z grantu</t>
  </si>
  <si>
    <t>k úvazku</t>
  </si>
  <si>
    <t>zákl. mzda - tarif</t>
  </si>
  <si>
    <t>příplatek z grantu</t>
  </si>
  <si>
    <t>spoluúčast z režie</t>
  </si>
  <si>
    <t>osobní příplatek z režie-</t>
  </si>
  <si>
    <t>měsíční</t>
  </si>
  <si>
    <t>spoluúčast</t>
  </si>
  <si>
    <t>příplatek z režie</t>
  </si>
  <si>
    <t>Kontrolní součet - příplatky celkem</t>
  </si>
  <si>
    <t>Kontrolní součet - přípl. celkem</t>
  </si>
  <si>
    <t>mzda za krácený úvazek</t>
  </si>
  <si>
    <t>celkem</t>
  </si>
  <si>
    <t>Kmenovým pracovníkům určuje základní mzdu ředitel, při plánování musí být její výše dodržena.</t>
  </si>
  <si>
    <t>V případě, že pracovník nebude kmenovým pracovníkem, ale bude pracovat na více grantech, musí se před vyplněním NL dohodnout řešitelé grantů na stanovení výše základní mzdy a tuto oba použít.</t>
  </si>
  <si>
    <t>NÁPLŇ PRÁCE:</t>
  </si>
  <si>
    <t>V Brně dne:</t>
  </si>
  <si>
    <t>podpis zaměstnance:</t>
  </si>
  <si>
    <t>podpis nadřízeného pracovníka:</t>
  </si>
  <si>
    <t>nadřízený pracovník</t>
  </si>
  <si>
    <r>
      <t xml:space="preserve">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NÁVRHOVÝ LIST</t>
    </r>
  </si>
  <si>
    <t>(vedoucí LABU)</t>
  </si>
  <si>
    <t>řešitel grantu</t>
  </si>
  <si>
    <t>mzda roční plánovaná  v grantu</t>
  </si>
  <si>
    <t>dotace na mzdu dle návrhu v grantu</t>
  </si>
  <si>
    <t>spoluúčast z režie roční</t>
  </si>
  <si>
    <t>podpis řešitele grantu:</t>
  </si>
  <si>
    <t>Lab (kód):</t>
  </si>
  <si>
    <t>Lab (číslo):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</si>
</sst>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31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</xf>
    <xf numFmtId="0" fontId="1" fillId="0" borderId="18" xfId="0" applyFont="1" applyBorder="1" applyAlignment="1">
      <alignment vertical="center"/>
    </xf>
    <xf numFmtId="3" fontId="2" fillId="4" borderId="19" xfId="0" applyNumberFormat="1" applyFont="1" applyFill="1" applyBorder="1" applyAlignment="1">
      <alignment vertical="center"/>
    </xf>
    <xf numFmtId="3" fontId="2" fillId="0" borderId="20" xfId="0" applyNumberFormat="1" applyFont="1" applyBorder="1" applyAlignment="1" applyProtection="1">
      <alignment vertical="center"/>
      <protection locked="0"/>
    </xf>
    <xf numFmtId="0" fontId="2" fillId="0" borderId="21" xfId="0" applyFont="1" applyBorder="1" applyAlignment="1">
      <alignment vertical="center"/>
    </xf>
    <xf numFmtId="3" fontId="2" fillId="0" borderId="15" xfId="0" applyNumberFormat="1" applyFont="1" applyBorder="1" applyAlignment="1" applyProtection="1">
      <alignment vertical="center"/>
    </xf>
    <xf numFmtId="3" fontId="2" fillId="0" borderId="22" xfId="0" applyNumberFormat="1" applyFont="1" applyBorder="1" applyAlignment="1" applyProtection="1">
      <alignment vertical="center"/>
    </xf>
    <xf numFmtId="3" fontId="2" fillId="0" borderId="24" xfId="0" applyNumberFormat="1" applyFont="1" applyBorder="1" applyAlignment="1" applyProtection="1">
      <alignment vertical="center"/>
    </xf>
    <xf numFmtId="0" fontId="1" fillId="0" borderId="25" xfId="0" applyFont="1" applyBorder="1" applyAlignment="1">
      <alignment vertical="center"/>
    </xf>
    <xf numFmtId="3" fontId="2" fillId="4" borderId="26" xfId="0" applyNumberFormat="1" applyFont="1" applyFill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4" borderId="2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" fontId="2" fillId="0" borderId="14" xfId="0" applyNumberFormat="1" applyFont="1" applyBorder="1" applyAlignment="1">
      <alignment vertical="center"/>
    </xf>
    <xf numFmtId="3" fontId="2" fillId="5" borderId="29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4" borderId="12" xfId="0" applyNumberFormat="1" applyFont="1" applyFill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1" fontId="2" fillId="0" borderId="15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3" fontId="2" fillId="5" borderId="2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3" fontId="1" fillId="4" borderId="19" xfId="0" applyNumberFormat="1" applyFont="1" applyFill="1" applyBorder="1" applyAlignment="1">
      <alignment vertical="center"/>
    </xf>
    <xf numFmtId="3" fontId="1" fillId="4" borderId="26" xfId="0" applyNumberFormat="1" applyFont="1" applyFill="1" applyBorder="1" applyAlignment="1">
      <alignment vertical="center"/>
    </xf>
    <xf numFmtId="3" fontId="1" fillId="4" borderId="16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3" fontId="1" fillId="3" borderId="37" xfId="0" applyNumberFormat="1" applyFont="1" applyFill="1" applyBorder="1" applyAlignment="1" applyProtection="1">
      <alignment vertical="center"/>
      <protection locked="0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0" borderId="32" xfId="0" applyFont="1" applyBorder="1" applyAlignment="1" applyProtection="1">
      <alignment vertical="center"/>
      <protection locked="0"/>
    </xf>
    <xf numFmtId="0" fontId="2" fillId="2" borderId="33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0" fontId="2" fillId="0" borderId="3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3" borderId="16" xfId="0" applyFont="1" applyFill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1" fillId="0" borderId="4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3" fontId="2" fillId="3" borderId="12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3" fontId="2" fillId="3" borderId="12" xfId="0" applyNumberFormat="1" applyFont="1" applyFill="1" applyBorder="1" applyAlignment="1" applyProtection="1">
      <alignment vertical="center"/>
      <protection locked="0"/>
    </xf>
    <xf numFmtId="3" fontId="2" fillId="3" borderId="16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Border="1" applyAlignment="1">
      <alignment vertical="center"/>
    </xf>
    <xf numFmtId="3" fontId="2" fillId="3" borderId="1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Program%20Files\Microsoft%20Office\Office\Macros\LOGO-UEK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1</xdr:row>
      <xdr:rowOff>9525</xdr:rowOff>
    </xdr:from>
    <xdr:to>
      <xdr:col>9</xdr:col>
      <xdr:colOff>809625</xdr:colOff>
      <xdr:row>4</xdr:row>
      <xdr:rowOff>142875</xdr:rowOff>
    </xdr:to>
    <xdr:pic>
      <xdr:nvPicPr>
        <xdr:cNvPr id="2" name="Obrázek 1" descr="C:\Program Files\Microsoft Office\Office\Macros\LOGO-UEK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200025"/>
          <a:ext cx="533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E10" sqref="E10"/>
    </sheetView>
  </sheetViews>
  <sheetFormatPr defaultRowHeight="12.75" x14ac:dyDescent="0.25"/>
  <cols>
    <col min="1" max="1" width="17.85546875" style="5" customWidth="1"/>
    <col min="2" max="2" width="13.85546875" style="5" customWidth="1"/>
    <col min="3" max="3" width="11.140625" style="5" customWidth="1"/>
    <col min="4" max="4" width="20" style="5" customWidth="1"/>
    <col min="5" max="5" width="24.140625" style="5" customWidth="1"/>
    <col min="6" max="6" width="29.140625" style="5" customWidth="1"/>
    <col min="7" max="7" width="17.85546875" style="5" customWidth="1"/>
    <col min="8" max="8" width="16.5703125" style="5" customWidth="1"/>
    <col min="9" max="9" width="26.5703125" style="5" customWidth="1"/>
    <col min="10" max="10" width="19" style="5" customWidth="1"/>
    <col min="11" max="16384" width="9.140625" style="5"/>
  </cols>
  <sheetData>
    <row r="1" spans="1:10" ht="15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 x14ac:dyDescent="0.25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ht="15" customHeight="1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" customHeight="1" x14ac:dyDescent="0.25">
      <c r="A5" s="7" t="s">
        <v>3</v>
      </c>
    </row>
    <row r="6" spans="1:10" ht="15" customHeight="1" x14ac:dyDescent="0.25">
      <c r="A6" s="4" t="s">
        <v>49</v>
      </c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 x14ac:dyDescent="0.25">
      <c r="I7" s="5" t="s">
        <v>4</v>
      </c>
      <c r="J7" s="58"/>
    </row>
    <row r="8" spans="1:10" ht="15" customHeight="1" x14ac:dyDescent="0.25">
      <c r="A8" s="8"/>
      <c r="B8" s="8"/>
      <c r="C8" s="8"/>
      <c r="D8" s="8"/>
      <c r="E8" s="8"/>
      <c r="F8" s="8"/>
      <c r="G8" s="9"/>
      <c r="H8" s="9"/>
      <c r="I8" s="9" t="s">
        <v>5</v>
      </c>
      <c r="J8" s="59"/>
    </row>
    <row r="9" spans="1:10" ht="15" customHeight="1" x14ac:dyDescent="0.25">
      <c r="A9" s="72" t="s">
        <v>48</v>
      </c>
      <c r="B9" s="107"/>
      <c r="C9" s="107"/>
      <c r="D9" s="107"/>
      <c r="E9" s="60" t="s">
        <v>56</v>
      </c>
      <c r="F9" s="108" t="s">
        <v>51</v>
      </c>
      <c r="G9" s="110"/>
      <c r="H9" s="110"/>
      <c r="I9" s="110"/>
      <c r="J9" s="111"/>
    </row>
    <row r="10" spans="1:10" ht="15" customHeight="1" x14ac:dyDescent="0.25">
      <c r="A10" s="73" t="s">
        <v>50</v>
      </c>
      <c r="B10" s="107"/>
      <c r="C10" s="107"/>
      <c r="D10" s="107"/>
      <c r="E10" s="75" t="s">
        <v>57</v>
      </c>
      <c r="F10" s="109"/>
      <c r="G10" s="112"/>
      <c r="H10" s="112"/>
      <c r="I10" s="112"/>
      <c r="J10" s="113"/>
    </row>
    <row r="11" spans="1:10" ht="15" customHeight="1" x14ac:dyDescent="0.25">
      <c r="A11" s="74" t="s">
        <v>6</v>
      </c>
      <c r="B11" s="76"/>
      <c r="C11" s="77"/>
      <c r="D11" s="77"/>
      <c r="E11" s="77"/>
      <c r="F11" s="77"/>
      <c r="G11" s="78"/>
      <c r="H11" s="77"/>
      <c r="I11" s="77" t="s">
        <v>7</v>
      </c>
      <c r="J11" s="96"/>
    </row>
    <row r="12" spans="1:10" ht="15" customHeight="1" x14ac:dyDescent="0.25">
      <c r="A12" s="114" t="s">
        <v>8</v>
      </c>
      <c r="B12" s="116"/>
      <c r="C12" s="117"/>
      <c r="D12" s="117"/>
      <c r="E12" s="117"/>
      <c r="F12" s="117"/>
      <c r="G12" s="117"/>
      <c r="H12" s="11"/>
      <c r="I12" s="12" t="s">
        <v>9</v>
      </c>
      <c r="J12" s="13"/>
    </row>
    <row r="13" spans="1:10" ht="15" customHeight="1" x14ac:dyDescent="0.25">
      <c r="A13" s="115"/>
      <c r="B13" s="118"/>
      <c r="C13" s="119"/>
      <c r="D13" s="119"/>
      <c r="E13" s="119"/>
      <c r="F13" s="119"/>
      <c r="G13" s="119"/>
      <c r="H13" s="8"/>
      <c r="I13" s="12" t="s">
        <v>10</v>
      </c>
      <c r="J13" s="15"/>
    </row>
    <row r="14" spans="1:10" ht="15" customHeight="1" thickBot="1" x14ac:dyDescent="0.3">
      <c r="A14" s="9"/>
      <c r="B14" s="9"/>
      <c r="C14" s="9"/>
      <c r="D14" s="9"/>
      <c r="E14" s="9"/>
      <c r="F14" s="9"/>
      <c r="G14" s="9"/>
      <c r="H14" s="9"/>
      <c r="I14" s="95" t="s">
        <v>11</v>
      </c>
      <c r="J14" s="10"/>
    </row>
    <row r="15" spans="1:10" ht="15" customHeight="1" thickBot="1" x14ac:dyDescent="0.3">
      <c r="A15" s="68" t="s">
        <v>12</v>
      </c>
      <c r="B15" s="9"/>
      <c r="C15" s="9"/>
      <c r="D15" s="9"/>
      <c r="E15" s="9"/>
      <c r="F15" s="9"/>
      <c r="G15" s="9"/>
      <c r="H15" s="9"/>
      <c r="I15" s="16" t="s">
        <v>13</v>
      </c>
      <c r="J15" s="70"/>
    </row>
    <row r="16" spans="1:10" ht="15" customHeight="1" x14ac:dyDescent="0.25">
      <c r="A16" s="17"/>
      <c r="B16" s="79"/>
      <c r="C16" s="99" t="s">
        <v>14</v>
      </c>
      <c r="D16" s="99"/>
      <c r="E16" s="80"/>
      <c r="F16" s="97" t="s">
        <v>15</v>
      </c>
      <c r="G16" s="98"/>
      <c r="H16" s="20" t="s">
        <v>16</v>
      </c>
      <c r="I16" s="97" t="s">
        <v>17</v>
      </c>
      <c r="J16" s="98"/>
    </row>
    <row r="17" spans="1:10" ht="26.25" thickBot="1" x14ac:dyDescent="0.3">
      <c r="A17" s="17"/>
      <c r="B17" s="81"/>
      <c r="C17" s="82" t="s">
        <v>18</v>
      </c>
      <c r="D17" s="82" t="s">
        <v>19</v>
      </c>
      <c r="E17" s="61"/>
      <c r="F17" s="22"/>
      <c r="G17" s="23"/>
      <c r="H17" s="24" t="s">
        <v>20</v>
      </c>
      <c r="I17" s="23"/>
      <c r="J17" s="25"/>
    </row>
    <row r="18" spans="1:10" ht="15" customHeight="1" x14ac:dyDescent="0.25">
      <c r="A18" s="100" t="s">
        <v>52</v>
      </c>
      <c r="B18" s="120"/>
      <c r="C18" s="84"/>
      <c r="D18" s="26" t="s">
        <v>21</v>
      </c>
      <c r="E18" s="27"/>
      <c r="F18" s="28" t="s">
        <v>22</v>
      </c>
      <c r="G18" s="105" t="e">
        <f>+E19</f>
        <v>#DIV/0!</v>
      </c>
      <c r="H18" s="29"/>
      <c r="I18" s="4"/>
      <c r="J18" s="30"/>
    </row>
    <row r="19" spans="1:10" ht="15" customHeight="1" thickBot="1" x14ac:dyDescent="0.3">
      <c r="A19" s="124"/>
      <c r="B19" s="121"/>
      <c r="C19" s="83"/>
      <c r="D19" s="69" t="s">
        <v>23</v>
      </c>
      <c r="E19" s="32" t="e">
        <f>+B18/C19</f>
        <v>#DIV/0!</v>
      </c>
      <c r="F19" s="28" t="s">
        <v>24</v>
      </c>
      <c r="G19" s="122"/>
      <c r="H19" s="29" t="e">
        <f>+H21+H23+H25</f>
        <v>#DIV/0!</v>
      </c>
      <c r="I19" s="4" t="s">
        <v>25</v>
      </c>
      <c r="J19" s="33" t="e">
        <f>+G18/J15*1</f>
        <v>#DIV/0!</v>
      </c>
    </row>
    <row r="20" spans="1:10" ht="15" customHeight="1" thickBot="1" x14ac:dyDescent="0.3">
      <c r="A20" s="100" t="s">
        <v>53</v>
      </c>
      <c r="B20" s="123"/>
      <c r="C20" s="9"/>
      <c r="D20" s="26" t="s">
        <v>26</v>
      </c>
      <c r="E20" s="34"/>
      <c r="F20" s="35" t="s">
        <v>27</v>
      </c>
      <c r="G20" s="104">
        <f>+J21*J15</f>
        <v>0</v>
      </c>
      <c r="H20" s="36"/>
      <c r="I20" s="11" t="s">
        <v>28</v>
      </c>
      <c r="J20" s="37"/>
    </row>
    <row r="21" spans="1:10" ht="15" customHeight="1" thickBot="1" x14ac:dyDescent="0.3">
      <c r="A21" s="124"/>
      <c r="B21" s="123"/>
      <c r="C21" s="9">
        <f>+C19</f>
        <v>0</v>
      </c>
      <c r="D21" s="31" t="s">
        <v>29</v>
      </c>
      <c r="E21" s="34" t="e">
        <f>+B20/C21</f>
        <v>#DIV/0!</v>
      </c>
      <c r="F21" s="28" t="s">
        <v>30</v>
      </c>
      <c r="G21" s="105"/>
      <c r="H21" s="38">
        <f>+G20</f>
        <v>0</v>
      </c>
      <c r="I21" s="9" t="s">
        <v>31</v>
      </c>
      <c r="J21" s="71"/>
    </row>
    <row r="22" spans="1:10" ht="15" customHeight="1" x14ac:dyDescent="0.25">
      <c r="A22" s="2"/>
      <c r="B22" s="102"/>
      <c r="C22" s="19"/>
      <c r="D22" s="18"/>
      <c r="E22" s="27"/>
      <c r="F22" s="35" t="s">
        <v>32</v>
      </c>
      <c r="G22" s="104" t="e">
        <f>+J23*J15</f>
        <v>#DIV/0!</v>
      </c>
      <c r="H22" s="29"/>
      <c r="I22" s="19"/>
      <c r="J22" s="62"/>
    </row>
    <row r="23" spans="1:10" ht="15" customHeight="1" thickBot="1" x14ac:dyDescent="0.3">
      <c r="A23" s="3"/>
      <c r="B23" s="103"/>
      <c r="C23" s="21"/>
      <c r="D23" s="39"/>
      <c r="E23" s="32"/>
      <c r="F23" s="28" t="s">
        <v>30</v>
      </c>
      <c r="G23" s="105"/>
      <c r="H23" s="29" t="e">
        <f>+G22*0.95</f>
        <v>#DIV/0!</v>
      </c>
      <c r="I23" s="40" t="s">
        <v>32</v>
      </c>
      <c r="J23" s="41" t="e">
        <f>+J19-J21-J25</f>
        <v>#DIV/0!</v>
      </c>
    </row>
    <row r="24" spans="1:10" ht="15" customHeight="1" x14ac:dyDescent="0.25">
      <c r="A24" s="100" t="s">
        <v>54</v>
      </c>
      <c r="B24" s="102">
        <f>+B18-B20</f>
        <v>0</v>
      </c>
      <c r="C24" s="19"/>
      <c r="D24" s="26" t="s">
        <v>33</v>
      </c>
      <c r="E24" s="27"/>
      <c r="F24" s="63" t="s">
        <v>34</v>
      </c>
      <c r="G24" s="42"/>
      <c r="H24" s="43"/>
      <c r="I24" s="19"/>
      <c r="J24" s="44"/>
    </row>
    <row r="25" spans="1:10" ht="15" customHeight="1" thickBot="1" x14ac:dyDescent="0.3">
      <c r="A25" s="101"/>
      <c r="B25" s="106"/>
      <c r="C25" s="9">
        <f>+C21</f>
        <v>0</v>
      </c>
      <c r="D25" s="88" t="s">
        <v>35</v>
      </c>
      <c r="E25" s="34" t="e">
        <f>+B24/C25</f>
        <v>#DIV/0!</v>
      </c>
      <c r="F25" s="64" t="s">
        <v>36</v>
      </c>
      <c r="G25" s="45" t="e">
        <f>+E25</f>
        <v>#DIV/0!</v>
      </c>
      <c r="H25" s="46" t="e">
        <f>+G25*0.95</f>
        <v>#DIV/0!</v>
      </c>
      <c r="I25" s="40" t="s">
        <v>37</v>
      </c>
      <c r="J25" s="47" t="e">
        <f>+G25/J15*1</f>
        <v>#DIV/0!</v>
      </c>
    </row>
    <row r="26" spans="1:10" ht="15" customHeight="1" x14ac:dyDescent="0.25">
      <c r="A26" s="89"/>
      <c r="B26" s="90"/>
      <c r="C26" s="19"/>
      <c r="D26" s="91"/>
      <c r="E26" s="92"/>
      <c r="F26" s="85" t="s">
        <v>38</v>
      </c>
      <c r="G26" s="48" t="e">
        <f>+G22+G25</f>
        <v>#DIV/0!</v>
      </c>
      <c r="H26" s="65" t="e">
        <f>+H23+H25</f>
        <v>#DIV/0!</v>
      </c>
      <c r="I26" s="49" t="s">
        <v>39</v>
      </c>
      <c r="J26" s="50" t="e">
        <f>+J23+J25</f>
        <v>#DIV/0!</v>
      </c>
    </row>
    <row r="27" spans="1:10" ht="15" customHeight="1" x14ac:dyDescent="0.25">
      <c r="A27" s="93"/>
      <c r="B27" s="9"/>
      <c r="C27" s="9"/>
      <c r="D27" s="9"/>
      <c r="E27" s="61"/>
      <c r="F27" s="86" t="s">
        <v>40</v>
      </c>
      <c r="G27" s="51"/>
      <c r="H27" s="66"/>
      <c r="I27" s="11"/>
      <c r="J27" s="37"/>
    </row>
    <row r="28" spans="1:10" ht="15" customHeight="1" thickBot="1" x14ac:dyDescent="0.3">
      <c r="A28" s="94"/>
      <c r="B28" s="21"/>
      <c r="C28" s="21"/>
      <c r="D28" s="21"/>
      <c r="E28" s="52"/>
      <c r="F28" s="87" t="s">
        <v>41</v>
      </c>
      <c r="G28" s="53" t="e">
        <f>+G18</f>
        <v>#DIV/0!</v>
      </c>
      <c r="H28" s="67" t="e">
        <f>+H19</f>
        <v>#DIV/0!</v>
      </c>
      <c r="I28" s="40"/>
      <c r="J28" s="47" t="e">
        <f>+G28/J15*1</f>
        <v>#DIV/0!</v>
      </c>
    </row>
    <row r="30" spans="1:10" x14ac:dyDescent="0.25">
      <c r="A30" s="54" t="s">
        <v>42</v>
      </c>
      <c r="G30" s="55"/>
      <c r="H30" s="55"/>
    </row>
    <row r="31" spans="1:10" x14ac:dyDescent="0.25">
      <c r="A31" s="56" t="s">
        <v>43</v>
      </c>
      <c r="G31" s="55"/>
      <c r="H31" s="55"/>
      <c r="J31" s="55"/>
    </row>
    <row r="32" spans="1:10" x14ac:dyDescent="0.25">
      <c r="A32" s="56"/>
      <c r="G32" s="55"/>
      <c r="H32" s="55"/>
    </row>
    <row r="33" spans="1:10" x14ac:dyDescent="0.25">
      <c r="A33" s="56" t="s">
        <v>44</v>
      </c>
    </row>
    <row r="34" spans="1:1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5">
      <c r="A39" s="5" t="s">
        <v>45</v>
      </c>
      <c r="B39" s="57"/>
      <c r="C39" s="6"/>
    </row>
    <row r="42" spans="1:10" x14ac:dyDescent="0.25">
      <c r="A42" s="5" t="s">
        <v>46</v>
      </c>
    </row>
    <row r="44" spans="1:10" x14ac:dyDescent="0.25">
      <c r="A44" s="5" t="s">
        <v>55</v>
      </c>
    </row>
    <row r="46" spans="1:10" x14ac:dyDescent="0.25">
      <c r="A46" s="5" t="s">
        <v>47</v>
      </c>
    </row>
  </sheetData>
  <mergeCells count="18">
    <mergeCell ref="B9:D10"/>
    <mergeCell ref="F9:F10"/>
    <mergeCell ref="G9:J10"/>
    <mergeCell ref="A12:A13"/>
    <mergeCell ref="B12:G13"/>
    <mergeCell ref="I16:J16"/>
    <mergeCell ref="C16:D16"/>
    <mergeCell ref="A24:A25"/>
    <mergeCell ref="B22:B23"/>
    <mergeCell ref="G22:G23"/>
    <mergeCell ref="B24:B25"/>
    <mergeCell ref="B18:B19"/>
    <mergeCell ref="G18:G19"/>
    <mergeCell ref="B20:B21"/>
    <mergeCell ref="G20:G21"/>
    <mergeCell ref="A18:A19"/>
    <mergeCell ref="A20:A21"/>
    <mergeCell ref="F16:G16"/>
  </mergeCells>
  <pageMargins left="0.59055118110236227" right="0.59055118110236227" top="0.98425196850393704" bottom="0.98425196850393704" header="0" footer="0"/>
  <pageSetup paperSize="9" scale="7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brodecka</dc:creator>
  <cp:lastModifiedBy>brodecka</cp:lastModifiedBy>
  <cp:lastPrinted>2022-02-23T08:46:55Z</cp:lastPrinted>
  <dcterms:created xsi:type="dcterms:W3CDTF">2022-02-18T11:26:11Z</dcterms:created>
  <dcterms:modified xsi:type="dcterms:W3CDTF">2022-02-23T08:47:10Z</dcterms:modified>
</cp:coreProperties>
</file>